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598" activeTab="2"/>
  </bookViews>
  <sheets>
    <sheet name="決算" sheetId="1" r:id="rId1"/>
    <sheet name="財産監査" sheetId="2" r:id="rId2"/>
    <sheet name="Sheet1" sheetId="3" r:id="rId3"/>
  </sheets>
  <calcPr calcId="114210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D39"/>
  <c r="F20"/>
  <c r="F21"/>
  <c r="F22"/>
  <c r="F23"/>
  <c r="F24"/>
  <c r="F25"/>
  <c r="F32"/>
  <c r="F33"/>
  <c r="F34"/>
  <c r="F35"/>
  <c r="F36"/>
  <c r="F37"/>
  <c r="F38"/>
  <c r="F19"/>
  <c r="F6"/>
  <c r="I15" i="2"/>
  <c r="E39" i="1"/>
  <c r="F39"/>
  <c r="E15"/>
</calcChain>
</file>

<file path=xl/sharedStrings.xml><?xml version="1.0" encoding="utf-8"?>
<sst xmlns="http://schemas.openxmlformats.org/spreadsheetml/2006/main" count="83" uniqueCount="72">
  <si>
    <t>　収入の部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</si>
  <si>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</si>
  <si>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補助金</t>
    <rPh sb="0" eb="3">
      <t>ホジョキン</t>
    </rPh>
    <phoneticPr fontId="1"/>
  </si>
  <si>
    <t>事業収入</t>
    <rPh sb="0" eb="2">
      <t>ジギョウ</t>
    </rPh>
    <rPh sb="2" eb="4">
      <t>シュウニュウ</t>
    </rPh>
    <phoneticPr fontId="1"/>
  </si>
  <si>
    <t>補正流用</t>
    <rPh sb="0" eb="2">
      <t>ホセイ</t>
    </rPh>
    <rPh sb="2" eb="4">
      <t>リュウヨウ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</si>
  <si>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</si>
  <si>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予算現額</t>
    <rPh sb="0" eb="2">
      <t>ヨサン</t>
    </rPh>
    <rPh sb="2" eb="4">
      <t>ゲンガク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</si>
  <si>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</si>
  <si>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比較増減</t>
    <rPh sb="0" eb="2">
      <t>ヒカク</t>
    </rPh>
    <rPh sb="2" eb="4">
      <t>ゾウゲン</t>
    </rPh>
    <phoneticPr fontId="1"/>
  </si>
  <si>
    <t>寄付金</t>
    <rPh sb="0" eb="3">
      <t>キフキン</t>
    </rPh>
    <phoneticPr fontId="1"/>
  </si>
  <si>
    <t>雑収入</t>
    <phoneticPr fontId="1"/>
  </si>
  <si>
    <t>繰越金</t>
    <rPh sb="0" eb="2">
      <t>クリコシ</t>
    </rPh>
    <rPh sb="2" eb="3">
      <t>キン</t>
    </rPh>
    <phoneticPr fontId="1"/>
  </si>
  <si>
    <t>合計</t>
    <rPh sb="0" eb="2">
      <t>ゴウケイ</t>
    </rPh>
    <phoneticPr fontId="1"/>
  </si>
  <si>
    <t>　支出の部</t>
    <rPh sb="1" eb="3">
      <t>シシュツ</t>
    </rPh>
    <rPh sb="4" eb="5">
      <t>ブ</t>
    </rPh>
    <phoneticPr fontId="1"/>
  </si>
  <si>
    <t>会議費</t>
    <rPh sb="0" eb="3">
      <t>カイギヒ</t>
    </rPh>
    <phoneticPr fontId="1"/>
  </si>
  <si>
    <t>旅費</t>
    <rPh sb="0" eb="2">
      <t>リョヒ</t>
    </rPh>
    <phoneticPr fontId="1"/>
  </si>
  <si>
    <t>消耗品費</t>
    <rPh sb="0" eb="4">
      <t>ショウモウヒンヒ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</si>
  <si>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</si>
  <si>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</si>
  <si>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研修費</t>
    <rPh sb="0" eb="2">
      <t>ケンシュウ</t>
    </rPh>
    <rPh sb="2" eb="3">
      <t>ヒ</t>
    </rPh>
    <phoneticPr fontId="1"/>
  </si>
  <si>
    <t>事業費</t>
    <rPh sb="0" eb="3">
      <t>ジギョウヒ</t>
    </rPh>
    <phoneticPr fontId="1"/>
  </si>
  <si>
    <t>諸会費</t>
    <rPh sb="0" eb="3">
      <t>ショカイヒ</t>
    </rPh>
    <phoneticPr fontId="1"/>
  </si>
  <si>
    <t>交際費</t>
    <rPh sb="0" eb="3">
      <t>コウサイヒ</t>
    </rPh>
    <phoneticPr fontId="1"/>
  </si>
  <si>
    <t>手数料</t>
    <rPh sb="0" eb="3">
      <t>テスウリョウ</t>
    </rPh>
    <phoneticPr fontId="1"/>
  </si>
  <si>
    <t>予備費</t>
    <rPh sb="0" eb="3">
      <t>ヨビヒ</t>
    </rPh>
    <phoneticPr fontId="1"/>
  </si>
  <si>
    <t>県及び市社協よりの助成金</t>
    <rPh sb="0" eb="1">
      <t>ケン</t>
    </rPh>
    <rPh sb="1" eb="2">
      <t>オヨ</t>
    </rPh>
    <rPh sb="3" eb="4">
      <t>シ</t>
    </rPh>
    <rPh sb="4" eb="6">
      <t>シャキョウ</t>
    </rPh>
    <rPh sb="9" eb="12">
      <t>ジョセイキン</t>
    </rPh>
    <phoneticPr fontId="1"/>
  </si>
  <si>
    <t>総会</t>
    <rPh sb="0" eb="2">
      <t>ソウカイ</t>
    </rPh>
    <phoneticPr fontId="1"/>
  </si>
  <si>
    <t>ボランティアの集い</t>
    <rPh sb="7" eb="8">
      <t>ツド</t>
    </rPh>
    <phoneticPr fontId="1"/>
  </si>
  <si>
    <t>視察研修参加費</t>
    <rPh sb="0" eb="2">
      <t>シサツ</t>
    </rPh>
    <rPh sb="2" eb="4">
      <t>ケンシュウ</t>
    </rPh>
    <rPh sb="4" eb="7">
      <t>サンカヒ</t>
    </rPh>
    <phoneticPr fontId="1"/>
  </si>
  <si>
    <t>福祉まつり</t>
    <rPh sb="0" eb="2">
      <t>フクシ</t>
    </rPh>
    <phoneticPr fontId="1"/>
  </si>
  <si>
    <t>福祉バザー</t>
    <rPh sb="0" eb="2">
      <t>フクシ</t>
    </rPh>
    <phoneticPr fontId="1"/>
  </si>
  <si>
    <t>太田山クリーン活動</t>
    <rPh sb="0" eb="3">
      <t>オオダヤマ</t>
    </rPh>
    <rPh sb="7" eb="9">
      <t>カツドウ</t>
    </rPh>
    <phoneticPr fontId="1"/>
  </si>
  <si>
    <t>貯金利息</t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</si>
  <si>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</si>
  <si>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単位　円</t>
    <phoneticPr fontId="1"/>
  </si>
  <si>
    <t>視察研修費</t>
    <rPh sb="0" eb="2">
      <t>シサツ</t>
    </rPh>
    <rPh sb="2" eb="4">
      <t>ケンシュウ</t>
    </rPh>
    <rPh sb="4" eb="5">
      <t>ヒ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</si>
  <si>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</si>
  <si>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県Ｖ連会長会議　２回</t>
    <rPh sb="0" eb="1">
      <t>ケン</t>
    </rPh>
    <rPh sb="2" eb="3">
      <t>レン</t>
    </rPh>
    <rPh sb="3" eb="5">
      <t>カイチョウ</t>
    </rPh>
    <rPh sb="5" eb="7">
      <t>カイギ</t>
    </rPh>
    <rPh sb="9" eb="10">
      <t>カイ</t>
    </rPh>
    <phoneticPr fontId="1"/>
  </si>
  <si>
    <t>封筒</t>
    <rPh sb="0" eb="2">
      <t>フウトウ</t>
    </rPh>
    <phoneticPr fontId="1"/>
  </si>
  <si>
    <t>切手</t>
    <rPh sb="0" eb="2">
      <t>キッテ</t>
    </rPh>
    <phoneticPr fontId="1"/>
  </si>
  <si>
    <t>県Ｖ連会費</t>
    <rPh sb="0" eb="1">
      <t>ケン</t>
    </rPh>
    <rPh sb="2" eb="3">
      <t>レン</t>
    </rPh>
    <rPh sb="3" eb="5">
      <t>カイヒ</t>
    </rPh>
    <phoneticPr fontId="1"/>
  </si>
  <si>
    <t>財産目録</t>
    <rPh sb="0" eb="2">
      <t>ザイサン</t>
    </rPh>
    <rPh sb="2" eb="4">
      <t>モクロク</t>
    </rPh>
    <phoneticPr fontId="1"/>
  </si>
  <si>
    <t>資産の部</t>
    <rPh sb="0" eb="2">
      <t>シサン</t>
    </rPh>
    <rPh sb="3" eb="4">
      <t>ブ</t>
    </rPh>
    <phoneticPr fontId="1"/>
  </si>
  <si>
    <t>資産合計</t>
    <rPh sb="0" eb="2">
      <t>シサン</t>
    </rPh>
    <rPh sb="2" eb="4">
      <t>ゴウケイ</t>
    </rPh>
    <phoneticPr fontId="1"/>
  </si>
  <si>
    <t>負債の部</t>
    <rPh sb="0" eb="2">
      <t>フサイ</t>
    </rPh>
    <rPh sb="3" eb="4">
      <t>ブ</t>
    </rPh>
    <phoneticPr fontId="1"/>
  </si>
  <si>
    <t>１　未払金</t>
    <rPh sb="2" eb="5">
      <t>ミハライキン</t>
    </rPh>
    <phoneticPr fontId="1"/>
  </si>
  <si>
    <t>負債合計</t>
    <rPh sb="0" eb="2">
      <t>フサイ</t>
    </rPh>
    <rPh sb="2" eb="4">
      <t>ゴウケイ</t>
    </rPh>
    <phoneticPr fontId="1"/>
  </si>
  <si>
    <t>差引正味財産</t>
    <rPh sb="0" eb="2">
      <t>サシヒキ</t>
    </rPh>
    <rPh sb="2" eb="4">
      <t>ショウミ</t>
    </rPh>
    <rPh sb="4" eb="6">
      <t>ザイサン</t>
    </rPh>
    <phoneticPr fontId="1"/>
  </si>
  <si>
    <t>２　普通預金　千葉信用金庫木更津支店</t>
    <rPh sb="2" eb="4">
      <t>フツウ</t>
    </rPh>
    <rPh sb="4" eb="6">
      <t>ヨキン</t>
    </rPh>
    <rPh sb="7" eb="9">
      <t>チバ</t>
    </rPh>
    <rPh sb="9" eb="11">
      <t>シンヨウ</t>
    </rPh>
    <rPh sb="11" eb="13">
      <t>キンコ</t>
    </rPh>
    <rPh sb="13" eb="16">
      <t>キサラヅ</t>
    </rPh>
    <rPh sb="16" eb="18">
      <t>シテン</t>
    </rPh>
    <phoneticPr fontId="1"/>
  </si>
  <si>
    <t>３　定期預金　千葉信用金庫木更津支店</t>
    <rPh sb="2" eb="4">
      <t>テイキ</t>
    </rPh>
    <rPh sb="4" eb="6">
      <t>ヨキン</t>
    </rPh>
    <rPh sb="7" eb="9">
      <t>チバ</t>
    </rPh>
    <rPh sb="9" eb="11">
      <t>シンヨウ</t>
    </rPh>
    <rPh sb="11" eb="13">
      <t>キンコ</t>
    </rPh>
    <rPh sb="13" eb="16">
      <t>キサラヅ</t>
    </rPh>
    <rPh sb="16" eb="18">
      <t>シテン</t>
    </rPh>
    <phoneticPr fontId="1"/>
  </si>
  <si>
    <t>１　現金</t>
    <rPh sb="2" eb="4">
      <t>ゲンキン</t>
    </rPh>
    <phoneticPr fontId="1"/>
  </si>
  <si>
    <t>　　木更津市ボランティア連絡協議会</t>
    <rPh sb="2" eb="6">
      <t>キ</t>
    </rPh>
    <rPh sb="12" eb="14">
      <t>レンラク</t>
    </rPh>
    <rPh sb="14" eb="17">
      <t>キョウギカイ</t>
    </rPh>
    <phoneticPr fontId="1"/>
  </si>
  <si>
    <t>単位　円</t>
    <rPh sb="0" eb="2">
      <t>タンイ</t>
    </rPh>
    <rPh sb="3" eb="4">
      <t>エン</t>
    </rPh>
    <phoneticPr fontId="1"/>
  </si>
  <si>
    <t>会計監査報告</t>
    <rPh sb="0" eb="2">
      <t>カイケイ</t>
    </rPh>
    <rPh sb="2" eb="4">
      <t>カンサ</t>
    </rPh>
    <rPh sb="4" eb="6">
      <t>ホウコク</t>
    </rPh>
    <phoneticPr fontId="1"/>
  </si>
  <si>
    <t>木更津市ボランティア連絡協議会</t>
    <rPh sb="0" eb="15">
      <t>キホ</t>
    </rPh>
    <phoneticPr fontId="1"/>
  </si>
  <si>
    <t>監事</t>
    <rPh sb="0" eb="2">
      <t>カンジ</t>
    </rPh>
    <phoneticPr fontId="1"/>
  </si>
  <si>
    <t>（災害Ｖ基金として別途積立）</t>
    <rPh sb="1" eb="3">
      <t>サイガイ</t>
    </rPh>
    <rPh sb="4" eb="6">
      <t>キキン</t>
    </rPh>
    <rPh sb="9" eb="11">
      <t>ベット</t>
    </rPh>
    <rPh sb="11" eb="13">
      <t>ツミタテ</t>
    </rPh>
    <phoneticPr fontId="1"/>
  </si>
  <si>
    <t>印</t>
    <rPh sb="0" eb="1">
      <t>イン</t>
    </rPh>
    <phoneticPr fontId="1"/>
  </si>
  <si>
    <t>　報告事項ー２</t>
    <rPh sb="1" eb="3">
      <t>ホウコク</t>
    </rPh>
    <rPh sb="3" eb="5">
      <t>ジコウ</t>
    </rPh>
    <phoneticPr fontId="1"/>
  </si>
  <si>
    <t>平成２９年３月３１日現在</t>
    <rPh sb="0" eb="2">
      <t>ヘイセイ</t>
    </rPh>
    <rPh sb="4" eb="5">
      <t>ネン</t>
    </rPh>
    <rPh sb="6" eb="7">
      <t>ガツ</t>
    </rPh>
    <rPh sb="9" eb="12">
      <t>ニチゲンザイ</t>
    </rPh>
    <phoneticPr fontId="1"/>
  </si>
  <si>
    <t>平成２８年度　木更津市ボランティア連絡協議会　決算書</t>
    <rPh sb="0" eb="2">
      <t>ヘイセイ</t>
    </rPh>
    <rPh sb="4" eb="5">
      <t>ネン</t>
    </rPh>
    <rPh sb="7" eb="11">
      <t>キ</t>
    </rPh>
    <rPh sb="17" eb="19">
      <t>レンラク</t>
    </rPh>
    <rPh sb="19" eb="22">
      <t>キョウギカイ</t>
    </rPh>
    <rPh sb="23" eb="26">
      <t>ケッサンショ</t>
    </rPh>
    <phoneticPr fontId="1"/>
  </si>
  <si>
    <t>寄付金</t>
    <rPh sb="0" eb="3">
      <t>キフキン</t>
    </rPh>
    <phoneticPr fontId="1"/>
  </si>
  <si>
    <t>地区別研修</t>
    <rPh sb="0" eb="2">
      <t>チク</t>
    </rPh>
    <rPh sb="2" eb="3">
      <t>ベツ</t>
    </rPh>
    <rPh sb="3" eb="5">
      <t>ケンシュウ</t>
    </rPh>
    <phoneticPr fontId="1"/>
  </si>
  <si>
    <t>県ボランティアの集い　3名</t>
    <rPh sb="0" eb="1">
      <t>ケン</t>
    </rPh>
    <rPh sb="8" eb="9">
      <t>ツド</t>
    </rPh>
    <rPh sb="12" eb="13">
      <t>メイ</t>
    </rPh>
    <phoneticPr fontId="1"/>
  </si>
  <si>
    <t>積立金取崩</t>
    <rPh sb="0" eb="2">
      <t>ツミタテ</t>
    </rPh>
    <rPh sb="2" eb="3">
      <t>キン</t>
    </rPh>
    <rPh sb="3" eb="5">
      <t>トリクズシ</t>
    </rPh>
    <phoneticPr fontId="1"/>
  </si>
  <si>
    <t>残金寄付金</t>
    <rPh sb="0" eb="2">
      <t>ザンキン</t>
    </rPh>
    <rPh sb="2" eb="5">
      <t>キフキン</t>
    </rPh>
    <phoneticPr fontId="1"/>
  </si>
  <si>
    <t>　去る平成２９年３月３１日、木更津市市民活動支援センター内に於いて、平成２</t>
    <rPh sb="1" eb="2">
      <t>サ</t>
    </rPh>
    <rPh sb="3" eb="5">
      <t>ヘイセイ</t>
    </rPh>
    <rPh sb="7" eb="8">
      <t>ネン</t>
    </rPh>
    <rPh sb="9" eb="10">
      <t>ガツ</t>
    </rPh>
    <rPh sb="12" eb="13">
      <t>カ</t>
    </rPh>
    <rPh sb="14" eb="18">
      <t>キ</t>
    </rPh>
    <rPh sb="18" eb="20">
      <t>シミン</t>
    </rPh>
    <rPh sb="20" eb="22">
      <t>カツドウ</t>
    </rPh>
    <rPh sb="22" eb="24">
      <t>シエン</t>
    </rPh>
    <rPh sb="28" eb="29">
      <t>ナイ</t>
    </rPh>
    <rPh sb="29" eb="30">
      <t>カンナイ</t>
    </rPh>
    <rPh sb="30" eb="31">
      <t>オ</t>
    </rPh>
    <rPh sb="34" eb="36">
      <t>ヘイセイ</t>
    </rPh>
    <phoneticPr fontId="1"/>
  </si>
  <si>
    <t>８年度決算関係書類に基づき、諸帳簿、諸証拠書類及び関係書類について、会長、</t>
    <rPh sb="14" eb="15">
      <t>ショ</t>
    </rPh>
    <rPh sb="15" eb="17">
      <t>チョウボ</t>
    </rPh>
    <rPh sb="18" eb="19">
      <t>ショ</t>
    </rPh>
    <rPh sb="19" eb="21">
      <t>ショウコ</t>
    </rPh>
    <rPh sb="21" eb="23">
      <t>ショルイ</t>
    </rPh>
    <rPh sb="23" eb="24">
      <t>オヨ</t>
    </rPh>
    <rPh sb="25" eb="27">
      <t>カンケイ</t>
    </rPh>
    <rPh sb="27" eb="29">
      <t>ショルイ</t>
    </rPh>
    <rPh sb="34" eb="36">
      <t>カイチョウ</t>
    </rPh>
    <phoneticPr fontId="1"/>
  </si>
  <si>
    <t>副会長、会計から説明を受け、照合監査の結果、いずれも正確に処理され、誤りの</t>
    <rPh sb="26" eb="28">
      <t>セイカク</t>
    </rPh>
    <rPh sb="29" eb="31">
      <t>ショリ</t>
    </rPh>
    <rPh sb="34" eb="35">
      <t>アヤマ</t>
    </rPh>
    <phoneticPr fontId="1"/>
  </si>
  <si>
    <t>無いことを認めます。</t>
    <phoneticPr fontId="1"/>
  </si>
  <si>
    <t>木地山　勝</t>
    <rPh sb="0" eb="2">
      <t>キジ</t>
    </rPh>
    <rPh sb="2" eb="3">
      <t>ヤマ</t>
    </rPh>
    <rPh sb="4" eb="5">
      <t>マサ</t>
    </rPh>
    <phoneticPr fontId="1"/>
  </si>
  <si>
    <t>佐藤　光雄</t>
    <rPh sb="0" eb="2">
      <t>サトウ</t>
    </rPh>
    <rPh sb="3" eb="5">
      <t>ミツオ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</si>
</sst>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10" workbookViewId="0">
      <selection activeCell="F36" sqref="F36"/>
    </sheetView>
  </sheetViews>
  <sheetFormatPr defaultRowHeight="12"/>
  <cols>
    <col min="1" max="1" width="11.25" style="1" customWidth="1"/>
    <col min="2" max="6" width="12.625" style="1" customWidth="1"/>
    <col min="7" max="7" width="15.625" style="1" customWidth="1"/>
    <col min="8" max="8" width="22.5" style="1" customWidth="1"/>
    <col min="9" max="9" width="11.375" style="1" customWidth="1"/>
    <col min="10" max="16384" width="9" style="1"/>
  </cols>
  <sheetData>
    <row r="1" spans="1:9" ht="11.25" customHeight="1">
      <c r="A1" s="10" t="s">
        <v>58</v>
      </c>
    </row>
    <row r="2" spans="1:9" ht="17.25" customHeight="1">
      <c r="C2" s="9" t="s">
        <v>60</v>
      </c>
    </row>
    <row r="3" spans="1:9" ht="11.25" customHeight="1">
      <c r="H3" s="11" t="s">
        <v>34</v>
      </c>
    </row>
    <row r="4" spans="1:9" ht="12" customHeight="1">
      <c r="A4" s="5" t="s">
        <v>0</v>
      </c>
      <c r="B4" s="5"/>
      <c r="C4" s="5"/>
      <c r="D4" s="5"/>
      <c r="E4" s="5"/>
      <c r="F4" s="5"/>
      <c r="H4" s="11"/>
    </row>
    <row r="5" spans="1:9" ht="12" customHeight="1">
      <c r="A5" s="2" t="s">
        <v>1</v>
      </c>
      <c r="B5" s="2" t="s">
        <v>5</v>
      </c>
      <c r="C5" s="2" t="s">
        <v>4</v>
      </c>
      <c r="D5" s="2" t="s">
        <v>6</v>
      </c>
      <c r="E5" s="2" t="s">
        <v>7</v>
      </c>
      <c r="F5" s="2" t="s">
        <v>8</v>
      </c>
      <c r="G5" s="6"/>
      <c r="H5" s="7"/>
      <c r="I5" s="8"/>
    </row>
    <row r="6" spans="1:9" ht="12" customHeight="1">
      <c r="A6" s="2" t="s">
        <v>2</v>
      </c>
      <c r="B6" s="3">
        <v>152000</v>
      </c>
      <c r="C6" s="2"/>
      <c r="D6" s="3">
        <v>152000</v>
      </c>
      <c r="E6" s="3">
        <v>150000</v>
      </c>
      <c r="F6" s="3">
        <f>E6-B6</f>
        <v>-2000</v>
      </c>
      <c r="G6" s="6" t="s">
        <v>25</v>
      </c>
      <c r="H6" s="7"/>
      <c r="I6" s="8"/>
    </row>
    <row r="7" spans="1:9" ht="12" customHeight="1">
      <c r="A7" s="2" t="s">
        <v>3</v>
      </c>
      <c r="B7" s="3">
        <v>200000</v>
      </c>
      <c r="C7" s="2"/>
      <c r="D7" s="3">
        <v>200000</v>
      </c>
      <c r="E7" s="3">
        <v>122950</v>
      </c>
      <c r="F7" s="3">
        <f t="shared" ref="F7:F14" si="0">E7-B7</f>
        <v>-77050</v>
      </c>
      <c r="G7" s="6"/>
      <c r="H7" s="7" t="s">
        <v>26</v>
      </c>
      <c r="I7" s="8"/>
    </row>
    <row r="8" spans="1:9" ht="12" customHeight="1">
      <c r="A8" s="2"/>
      <c r="B8" s="2"/>
      <c r="C8" s="2"/>
      <c r="D8" s="2"/>
      <c r="E8" s="2"/>
      <c r="F8" s="3">
        <f t="shared" si="0"/>
        <v>0</v>
      </c>
      <c r="G8" s="6"/>
      <c r="H8" s="7" t="s">
        <v>27</v>
      </c>
      <c r="I8" s="12">
        <v>43350</v>
      </c>
    </row>
    <row r="9" spans="1:9" ht="12" customHeight="1">
      <c r="A9" s="2"/>
      <c r="B9" s="2"/>
      <c r="C9" s="2"/>
      <c r="D9" s="2"/>
      <c r="E9" s="2"/>
      <c r="F9" s="3">
        <f t="shared" si="0"/>
        <v>0</v>
      </c>
      <c r="G9" s="6"/>
      <c r="H9" s="7" t="s">
        <v>28</v>
      </c>
      <c r="I9" s="12">
        <v>77500</v>
      </c>
    </row>
    <row r="10" spans="1:9" ht="12" customHeight="1">
      <c r="A10" s="2"/>
      <c r="B10" s="2"/>
      <c r="C10" s="2"/>
      <c r="D10" s="2"/>
      <c r="E10" s="2"/>
      <c r="F10" s="3">
        <f t="shared" si="0"/>
        <v>0</v>
      </c>
      <c r="G10" s="6"/>
      <c r="H10" s="7" t="s">
        <v>29</v>
      </c>
      <c r="I10" s="12">
        <v>2100</v>
      </c>
    </row>
    <row r="11" spans="1:9" ht="12" customHeight="1">
      <c r="A11" s="2" t="s">
        <v>64</v>
      </c>
      <c r="B11" s="3">
        <v>0</v>
      </c>
      <c r="C11" s="2"/>
      <c r="D11" s="3">
        <v>0</v>
      </c>
      <c r="E11" s="3">
        <v>200724</v>
      </c>
      <c r="F11" s="3">
        <f t="shared" si="0"/>
        <v>200724</v>
      </c>
      <c r="G11" s="6"/>
      <c r="H11" s="7"/>
      <c r="I11" s="8"/>
    </row>
    <row r="12" spans="1:9" ht="12" customHeight="1">
      <c r="A12" s="2" t="s">
        <v>9</v>
      </c>
      <c r="B12" s="2">
        <v>0</v>
      </c>
      <c r="C12" s="2"/>
      <c r="D12" s="2">
        <v>0</v>
      </c>
      <c r="E12" s="3">
        <v>0</v>
      </c>
      <c r="F12" s="3">
        <f t="shared" si="0"/>
        <v>0</v>
      </c>
      <c r="G12" s="6"/>
      <c r="H12" s="7"/>
      <c r="I12" s="8"/>
    </row>
    <row r="13" spans="1:9" ht="12" customHeight="1">
      <c r="A13" s="2" t="s">
        <v>10</v>
      </c>
      <c r="B13" s="2">
        <v>50</v>
      </c>
      <c r="C13" s="2"/>
      <c r="D13" s="2">
        <v>50</v>
      </c>
      <c r="E13" s="2">
        <v>0</v>
      </c>
      <c r="F13" s="3">
        <f t="shared" si="0"/>
        <v>-50</v>
      </c>
      <c r="G13" s="6" t="s">
        <v>32</v>
      </c>
      <c r="H13" s="7"/>
      <c r="I13" s="8"/>
    </row>
    <row r="14" spans="1:9" ht="12" customHeight="1">
      <c r="A14" s="2" t="s">
        <v>11</v>
      </c>
      <c r="B14" s="3">
        <v>101317</v>
      </c>
      <c r="C14" s="2"/>
      <c r="D14" s="3">
        <v>101317</v>
      </c>
      <c r="E14" s="3">
        <v>101317</v>
      </c>
      <c r="F14" s="3">
        <f t="shared" si="0"/>
        <v>0</v>
      </c>
      <c r="G14" s="6" t="s">
        <v>33</v>
      </c>
      <c r="H14" s="7"/>
      <c r="I14" s="8"/>
    </row>
    <row r="15" spans="1:9" ht="12" customHeight="1">
      <c r="A15" s="4" t="s">
        <v>12</v>
      </c>
      <c r="B15" s="3">
        <v>453367</v>
      </c>
      <c r="C15" s="2"/>
      <c r="D15" s="3">
        <v>453367</v>
      </c>
      <c r="E15" s="3">
        <f>SUM(E6:E14)</f>
        <v>574991</v>
      </c>
      <c r="F15" s="3">
        <f>E15-B15</f>
        <v>121624</v>
      </c>
      <c r="G15" s="6"/>
      <c r="H15" s="7"/>
      <c r="I15" s="8"/>
    </row>
    <row r="16" spans="1:9" ht="12" customHeight="1"/>
    <row r="17" spans="1:9" ht="12" customHeight="1">
      <c r="A17" s="1" t="s">
        <v>13</v>
      </c>
    </row>
    <row r="18" spans="1:9" ht="12" customHeight="1">
      <c r="A18" s="2" t="s">
        <v>1</v>
      </c>
      <c r="B18" s="2" t="s">
        <v>5</v>
      </c>
      <c r="C18" s="2" t="s">
        <v>4</v>
      </c>
      <c r="D18" s="2" t="s">
        <v>6</v>
      </c>
      <c r="E18" s="2" t="s">
        <v>36</v>
      </c>
      <c r="F18" s="2" t="s">
        <v>8</v>
      </c>
      <c r="G18" s="6"/>
      <c r="H18" s="7"/>
      <c r="I18" s="8"/>
    </row>
    <row r="19" spans="1:9" ht="12" customHeight="1">
      <c r="A19" s="2" t="s">
        <v>14</v>
      </c>
      <c r="B19" s="3">
        <v>10000</v>
      </c>
      <c r="C19" s="2"/>
      <c r="D19" s="3">
        <v>10000</v>
      </c>
      <c r="E19" s="3">
        <v>0</v>
      </c>
      <c r="F19" s="3">
        <f>E19-B19</f>
        <v>-10000</v>
      </c>
      <c r="G19" s="6"/>
      <c r="H19" s="7"/>
      <c r="I19" s="8"/>
    </row>
    <row r="20" spans="1:9" ht="12" customHeight="1">
      <c r="A20" s="2" t="s">
        <v>15</v>
      </c>
      <c r="B20" s="3">
        <v>10000</v>
      </c>
      <c r="C20" s="2"/>
      <c r="D20" s="3">
        <v>10000</v>
      </c>
      <c r="E20" s="3">
        <v>2680</v>
      </c>
      <c r="F20" s="3">
        <f t="shared" ref="F20:F39" si="1">E20-B20</f>
        <v>-7320</v>
      </c>
      <c r="G20" s="6" t="s">
        <v>37</v>
      </c>
      <c r="H20" s="7"/>
      <c r="I20" s="8"/>
    </row>
    <row r="21" spans="1:9" ht="12" customHeight="1">
      <c r="A21" s="2" t="s">
        <v>16</v>
      </c>
      <c r="B21" s="3">
        <v>10000</v>
      </c>
      <c r="C21" s="2"/>
      <c r="D21" s="3">
        <v>10000</v>
      </c>
      <c r="E21" s="3">
        <v>486</v>
      </c>
      <c r="F21" s="3">
        <f t="shared" si="1"/>
        <v>-9514</v>
      </c>
      <c r="G21" s="6" t="s">
        <v>38</v>
      </c>
      <c r="H21" s="7"/>
      <c r="I21" s="8"/>
    </row>
    <row r="22" spans="1:9" ht="12" customHeight="1">
      <c r="A22" s="2" t="s">
        <v>17</v>
      </c>
      <c r="B22" s="3">
        <v>10000</v>
      </c>
      <c r="C22" s="2"/>
      <c r="D22" s="3">
        <v>10000</v>
      </c>
      <c r="E22" s="2">
        <v>60</v>
      </c>
      <c r="F22" s="3">
        <f t="shared" si="1"/>
        <v>-9940</v>
      </c>
      <c r="G22" s="6"/>
      <c r="H22" s="7"/>
      <c r="I22" s="8"/>
    </row>
    <row r="23" spans="1:9" ht="12" customHeight="1">
      <c r="A23" s="2" t="s">
        <v>18</v>
      </c>
      <c r="B23" s="3">
        <v>5000</v>
      </c>
      <c r="C23" s="2"/>
      <c r="D23" s="3">
        <v>5000</v>
      </c>
      <c r="E23" s="3">
        <v>5000</v>
      </c>
      <c r="F23" s="3">
        <f t="shared" si="1"/>
        <v>0</v>
      </c>
      <c r="G23" s="6" t="s">
        <v>39</v>
      </c>
      <c r="H23" s="7"/>
      <c r="I23" s="8"/>
    </row>
    <row r="24" spans="1:9" ht="12" customHeight="1">
      <c r="A24" s="2" t="s">
        <v>19</v>
      </c>
      <c r="B24" s="3">
        <v>15000</v>
      </c>
      <c r="C24" s="2"/>
      <c r="D24" s="3">
        <v>15000</v>
      </c>
      <c r="E24" s="3">
        <v>9000</v>
      </c>
      <c r="F24" s="3">
        <f t="shared" si="1"/>
        <v>-6000</v>
      </c>
      <c r="G24" s="6" t="s">
        <v>63</v>
      </c>
      <c r="H24" s="7"/>
      <c r="I24" s="8"/>
    </row>
    <row r="25" spans="1:9" ht="12" customHeight="1">
      <c r="A25" s="2" t="s">
        <v>20</v>
      </c>
      <c r="B25" s="3">
        <v>350000</v>
      </c>
      <c r="C25" s="2"/>
      <c r="D25" s="3">
        <v>350000</v>
      </c>
      <c r="E25" s="3">
        <v>314408</v>
      </c>
      <c r="F25" s="3">
        <f t="shared" si="1"/>
        <v>-35592</v>
      </c>
      <c r="G25" s="6"/>
      <c r="H25" s="7" t="s">
        <v>26</v>
      </c>
      <c r="I25" s="12">
        <v>89114</v>
      </c>
    </row>
    <row r="26" spans="1:9" ht="12" customHeight="1">
      <c r="A26" s="2"/>
      <c r="B26" s="2"/>
      <c r="C26" s="2"/>
      <c r="D26" s="2"/>
      <c r="E26" s="2"/>
      <c r="F26" s="3"/>
      <c r="G26" s="6"/>
      <c r="H26" s="7" t="s">
        <v>27</v>
      </c>
      <c r="I26" s="12">
        <v>42195</v>
      </c>
    </row>
    <row r="27" spans="1:9" ht="12" customHeight="1">
      <c r="A27" s="2"/>
      <c r="B27" s="2"/>
      <c r="C27" s="2"/>
      <c r="D27" s="2"/>
      <c r="E27" s="2"/>
      <c r="F27" s="3"/>
      <c r="G27" s="6"/>
      <c r="H27" s="7" t="s">
        <v>35</v>
      </c>
      <c r="I27" s="12">
        <v>122685</v>
      </c>
    </row>
    <row r="28" spans="1:9" ht="12" customHeight="1">
      <c r="A28" s="2"/>
      <c r="B28" s="2"/>
      <c r="C28" s="2"/>
      <c r="D28" s="2"/>
      <c r="E28" s="2"/>
      <c r="F28" s="3"/>
      <c r="G28" s="6"/>
      <c r="H28" s="7" t="s">
        <v>29</v>
      </c>
      <c r="I28" s="12">
        <v>2470</v>
      </c>
    </row>
    <row r="29" spans="1:9" ht="12" customHeight="1">
      <c r="A29" s="2"/>
      <c r="B29" s="2"/>
      <c r="C29" s="2"/>
      <c r="D29" s="2"/>
      <c r="E29" s="2"/>
      <c r="F29" s="3"/>
      <c r="G29" s="6"/>
      <c r="H29" s="7" t="s">
        <v>30</v>
      </c>
      <c r="I29" s="8"/>
    </row>
    <row r="30" spans="1:9" ht="12" customHeight="1">
      <c r="A30" s="2"/>
      <c r="B30" s="2"/>
      <c r="C30" s="2"/>
      <c r="D30" s="2"/>
      <c r="E30" s="2"/>
      <c r="F30" s="3"/>
      <c r="G30" s="6"/>
      <c r="H30" s="7" t="s">
        <v>31</v>
      </c>
      <c r="I30" s="12">
        <v>4694</v>
      </c>
    </row>
    <row r="31" spans="1:9" ht="12" customHeight="1">
      <c r="A31" s="2"/>
      <c r="B31" s="2"/>
      <c r="C31" s="2"/>
      <c r="D31" s="2"/>
      <c r="E31" s="2"/>
      <c r="F31" s="3"/>
      <c r="G31" s="6"/>
      <c r="H31" s="7" t="s">
        <v>62</v>
      </c>
      <c r="I31" s="12">
        <v>53250</v>
      </c>
    </row>
    <row r="32" spans="1:9" ht="12" customHeight="1">
      <c r="A32" s="2" t="s">
        <v>21</v>
      </c>
      <c r="B32" s="3">
        <v>10000</v>
      </c>
      <c r="C32" s="2"/>
      <c r="D32" s="3">
        <v>10000</v>
      </c>
      <c r="E32" s="3">
        <v>10000</v>
      </c>
      <c r="F32" s="3">
        <f t="shared" si="1"/>
        <v>0</v>
      </c>
      <c r="G32" s="6" t="s">
        <v>40</v>
      </c>
      <c r="H32" s="7"/>
      <c r="I32" s="12"/>
    </row>
    <row r="33" spans="1:9" ht="12" customHeight="1">
      <c r="A33" s="2" t="s">
        <v>22</v>
      </c>
      <c r="B33" s="3">
        <v>5000</v>
      </c>
      <c r="C33" s="2"/>
      <c r="D33" s="3">
        <v>5000</v>
      </c>
      <c r="E33" s="2">
        <v>0</v>
      </c>
      <c r="F33" s="3">
        <f t="shared" si="1"/>
        <v>-5000</v>
      </c>
      <c r="G33" s="6"/>
      <c r="H33" s="7"/>
      <c r="I33" s="8"/>
    </row>
    <row r="34" spans="1:9" ht="12" customHeight="1">
      <c r="A34" s="2" t="s">
        <v>23</v>
      </c>
      <c r="B34" s="2">
        <v>500</v>
      </c>
      <c r="C34" s="2"/>
      <c r="D34" s="2">
        <v>500</v>
      </c>
      <c r="E34" s="2">
        <v>648</v>
      </c>
      <c r="F34" s="3">
        <f t="shared" si="1"/>
        <v>148</v>
      </c>
      <c r="G34" s="6"/>
      <c r="H34" s="7"/>
      <c r="I34" s="8"/>
    </row>
    <row r="35" spans="1:9" ht="12" customHeight="1">
      <c r="A35" s="2" t="s">
        <v>61</v>
      </c>
      <c r="B35" s="3">
        <v>0</v>
      </c>
      <c r="C35" s="2"/>
      <c r="D35" s="3">
        <v>0</v>
      </c>
      <c r="E35" s="3">
        <v>830</v>
      </c>
      <c r="F35" s="3">
        <f t="shared" si="1"/>
        <v>830</v>
      </c>
      <c r="G35" s="6"/>
      <c r="H35" s="7"/>
      <c r="I35" s="8"/>
    </row>
    <row r="36" spans="1:9" ht="12" customHeight="1">
      <c r="A36" s="2" t="s">
        <v>65</v>
      </c>
      <c r="B36" s="2">
        <v>0</v>
      </c>
      <c r="C36" s="2"/>
      <c r="D36" s="2">
        <v>0</v>
      </c>
      <c r="E36" s="3">
        <v>231879</v>
      </c>
      <c r="F36" s="3">
        <f t="shared" si="1"/>
        <v>231879</v>
      </c>
      <c r="G36" s="6"/>
      <c r="H36" s="7"/>
      <c r="I36" s="8"/>
    </row>
    <row r="37" spans="1:9" ht="12" customHeight="1">
      <c r="A37" s="2" t="s">
        <v>24</v>
      </c>
      <c r="B37" s="3">
        <v>27867</v>
      </c>
      <c r="C37" s="2"/>
      <c r="D37" s="3">
        <v>27867</v>
      </c>
      <c r="E37" s="2"/>
      <c r="F37" s="3">
        <f t="shared" si="1"/>
        <v>-27867</v>
      </c>
      <c r="G37" s="6"/>
      <c r="H37" s="7"/>
      <c r="I37" s="8"/>
    </row>
    <row r="38" spans="1:9" ht="12" customHeight="1">
      <c r="A38" s="2"/>
      <c r="B38" s="2"/>
      <c r="C38" s="2"/>
      <c r="D38" s="2"/>
      <c r="E38" s="3"/>
      <c r="F38" s="3">
        <f t="shared" si="1"/>
        <v>0</v>
      </c>
      <c r="G38" s="6"/>
      <c r="H38" s="7"/>
      <c r="I38" s="8"/>
    </row>
    <row r="39" spans="1:9" ht="12" customHeight="1">
      <c r="A39" s="4" t="s">
        <v>12</v>
      </c>
      <c r="B39" s="3">
        <v>453367</v>
      </c>
      <c r="C39" s="2"/>
      <c r="D39" s="3">
        <f>SUM(D19:D38)</f>
        <v>453367</v>
      </c>
      <c r="E39" s="3">
        <f>SUM(E19:E38)</f>
        <v>574991</v>
      </c>
      <c r="F39" s="3">
        <f t="shared" si="1"/>
        <v>121624</v>
      </c>
      <c r="G39" s="6"/>
      <c r="H39" s="7"/>
      <c r="I39" s="8"/>
    </row>
  </sheetData>
  <phoneticPr fontId="1"/>
  <pageMargins left="1" right="1" top="1" bottom="1" header="0.5" footer="0.5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7" sqref="A7"/>
    </sheetView>
  </sheetViews>
  <sheetFormatPr defaultRowHeight="13.5"/>
  <cols>
    <col min="1" max="1" width="9" style="13"/>
    <col min="2" max="2" width="9.25" style="13" customWidth="1"/>
    <col min="3" max="6" width="9" style="13"/>
    <col min="7" max="7" width="8.125" style="13" customWidth="1"/>
    <col min="8" max="8" width="5.875" style="13" customWidth="1"/>
    <col min="9" max="9" width="9" style="13"/>
    <col min="10" max="10" width="6.25" style="13" customWidth="1"/>
    <col min="11" max="11" width="14.5" style="13" customWidth="1"/>
    <col min="12" max="12" width="18.625" style="13" customWidth="1"/>
    <col min="13" max="13" width="8.25" style="13" customWidth="1"/>
    <col min="14" max="16384" width="9" style="13"/>
  </cols>
  <sheetData>
    <row r="1" spans="1:13" ht="22.5" customHeight="1">
      <c r="A1" s="13" t="s">
        <v>51</v>
      </c>
    </row>
    <row r="2" spans="1:13" ht="22.5" customHeight="1">
      <c r="B2" s="13" t="s">
        <v>41</v>
      </c>
      <c r="E2" s="13" t="s">
        <v>59</v>
      </c>
      <c r="K2" s="13" t="s">
        <v>52</v>
      </c>
    </row>
    <row r="3" spans="1:13" ht="22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22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22.5" customHeight="1">
      <c r="A5" s="17"/>
      <c r="B5" s="14"/>
      <c r="C5" s="15"/>
      <c r="D5" s="15" t="s">
        <v>42</v>
      </c>
      <c r="E5" s="15"/>
      <c r="F5" s="15"/>
      <c r="G5" s="15"/>
      <c r="H5" s="15"/>
      <c r="I5" s="15"/>
      <c r="J5" s="15"/>
      <c r="K5" s="15"/>
      <c r="L5" s="16"/>
      <c r="M5" s="19"/>
    </row>
    <row r="6" spans="1:13" ht="22.5" customHeight="1">
      <c r="A6" s="17"/>
      <c r="B6" s="17"/>
      <c r="C6" s="18" t="s">
        <v>50</v>
      </c>
      <c r="D6" s="18"/>
      <c r="E6" s="18"/>
      <c r="F6" s="18"/>
      <c r="G6" s="18"/>
      <c r="H6" s="18"/>
      <c r="I6" s="18">
        <v>0</v>
      </c>
      <c r="J6" s="18"/>
      <c r="K6" s="18"/>
      <c r="L6" s="19"/>
      <c r="M6" s="19"/>
    </row>
    <row r="7" spans="1:13" ht="22.5" customHeight="1">
      <c r="A7" s="17"/>
      <c r="B7" s="17"/>
      <c r="C7" s="18" t="s">
        <v>48</v>
      </c>
      <c r="D7" s="18"/>
      <c r="E7" s="18"/>
      <c r="F7" s="18"/>
      <c r="G7" s="18"/>
      <c r="H7" s="18"/>
      <c r="I7" s="20">
        <v>0</v>
      </c>
      <c r="J7" s="18"/>
      <c r="L7" s="19"/>
      <c r="M7" s="19"/>
    </row>
    <row r="8" spans="1:13" ht="22.5" customHeight="1">
      <c r="A8" s="17"/>
      <c r="B8" s="17"/>
      <c r="C8" s="18" t="s">
        <v>49</v>
      </c>
      <c r="D8" s="18"/>
      <c r="E8" s="18"/>
      <c r="F8" s="18"/>
      <c r="G8" s="18"/>
      <c r="H8" s="18"/>
      <c r="I8" s="20">
        <v>0</v>
      </c>
      <c r="J8" s="18"/>
      <c r="K8" s="18" t="s">
        <v>56</v>
      </c>
      <c r="L8" s="19"/>
      <c r="M8" s="19"/>
    </row>
    <row r="9" spans="1:13" ht="22.5" customHeight="1">
      <c r="A9" s="17"/>
      <c r="B9" s="21"/>
      <c r="C9" s="22"/>
      <c r="D9" s="22" t="s">
        <v>43</v>
      </c>
      <c r="E9" s="22"/>
      <c r="F9" s="22"/>
      <c r="G9" s="22"/>
      <c r="H9" s="22"/>
      <c r="I9" s="22"/>
      <c r="J9" s="22"/>
      <c r="K9" s="22"/>
      <c r="L9" s="23"/>
      <c r="M9" s="19"/>
    </row>
    <row r="10" spans="1:13" ht="22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22.5" customHeight="1">
      <c r="A11" s="17"/>
      <c r="B11" s="14"/>
      <c r="C11" s="15"/>
      <c r="D11" s="15" t="s">
        <v>44</v>
      </c>
      <c r="E11" s="15"/>
      <c r="F11" s="15"/>
      <c r="G11" s="15"/>
      <c r="H11" s="15"/>
      <c r="I11" s="15"/>
      <c r="J11" s="15"/>
      <c r="K11" s="15"/>
      <c r="L11" s="16"/>
      <c r="M11" s="19"/>
    </row>
    <row r="12" spans="1:13" ht="22.5" customHeight="1">
      <c r="A12" s="17"/>
      <c r="B12" s="17"/>
      <c r="C12" s="18" t="s">
        <v>45</v>
      </c>
      <c r="D12" s="18"/>
      <c r="E12" s="18"/>
      <c r="F12" s="18"/>
      <c r="G12" s="18"/>
      <c r="H12" s="18"/>
      <c r="I12" s="18">
        <v>0</v>
      </c>
      <c r="J12" s="18"/>
      <c r="K12" s="18"/>
      <c r="L12" s="19"/>
      <c r="M12" s="19"/>
    </row>
    <row r="13" spans="1:13" ht="22.5" customHeight="1">
      <c r="A13" s="17"/>
      <c r="B13" s="21"/>
      <c r="C13" s="22"/>
      <c r="D13" s="22" t="s">
        <v>46</v>
      </c>
      <c r="E13" s="22"/>
      <c r="F13" s="22"/>
      <c r="G13" s="22"/>
      <c r="H13" s="22"/>
      <c r="I13" s="22">
        <v>0</v>
      </c>
      <c r="J13" s="22"/>
      <c r="K13" s="22"/>
      <c r="L13" s="23"/>
      <c r="M13" s="19"/>
    </row>
    <row r="14" spans="1:13" ht="22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22.5" customHeight="1">
      <c r="A15" s="21"/>
      <c r="B15" s="22"/>
      <c r="C15" s="22"/>
      <c r="D15" s="22" t="s">
        <v>47</v>
      </c>
      <c r="E15" s="22"/>
      <c r="F15" s="22"/>
      <c r="G15" s="22"/>
      <c r="H15" s="22"/>
      <c r="I15" s="25">
        <f>SUM(I7:I14)</f>
        <v>0</v>
      </c>
      <c r="J15" s="22"/>
      <c r="K15" s="22"/>
      <c r="L15" s="22"/>
      <c r="M15" s="23"/>
    </row>
    <row r="16" spans="1:13" ht="21" customHeight="1"/>
    <row r="18" ht="16.5" customHeight="1"/>
  </sheetData>
  <phoneticPr fontId="1"/>
  <pageMargins left="1" right="1" top="1" bottom="1" header="0.5" footer="0.5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topLeftCell="A4" workbookViewId="0">
      <selection activeCell="I16" sqref="I15:I16"/>
    </sheetView>
  </sheetViews>
  <sheetFormatPr defaultRowHeight="13.5"/>
  <cols>
    <col min="1" max="1" width="4.75" style="13" customWidth="1"/>
    <col min="2" max="2" width="9.25" style="13" customWidth="1"/>
    <col min="3" max="6" width="9" style="13"/>
    <col min="7" max="7" width="8.125" style="13" customWidth="1"/>
    <col min="8" max="8" width="5.875" style="13" customWidth="1"/>
    <col min="9" max="9" width="9" style="13"/>
    <col min="10" max="10" width="8.875" style="13" customWidth="1"/>
    <col min="11" max="11" width="14.5" style="13" customWidth="1"/>
    <col min="12" max="12" width="18.625" style="13" customWidth="1"/>
    <col min="13" max="13" width="8.25" style="13" customWidth="1"/>
    <col min="14" max="16384" width="9" style="13"/>
  </cols>
  <sheetData>
    <row r="1" spans="1:14" ht="32.25" customHeight="1"/>
    <row r="2" spans="1:14" ht="32.2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6"/>
      <c r="L2" s="26"/>
      <c r="M2" s="26"/>
      <c r="N2" s="26"/>
    </row>
    <row r="3" spans="1:14" ht="32.25" customHeight="1"/>
    <row r="4" spans="1:14" ht="32.25" customHeight="1">
      <c r="B4" s="13" t="s">
        <v>66</v>
      </c>
    </row>
    <row r="5" spans="1:14" ht="32.25" customHeight="1">
      <c r="B5" s="13" t="s">
        <v>67</v>
      </c>
    </row>
    <row r="6" spans="1:14" ht="32.25" customHeight="1">
      <c r="B6" s="13" t="s">
        <v>68</v>
      </c>
    </row>
    <row r="7" spans="1:14" ht="32.25" customHeight="1">
      <c r="B7" s="13" t="s">
        <v>69</v>
      </c>
    </row>
    <row r="8" spans="1:14" ht="32.25" customHeight="1"/>
    <row r="9" spans="1:14" ht="32.25" customHeight="1">
      <c r="B9" s="27">
        <v>42825</v>
      </c>
      <c r="C9" s="27"/>
    </row>
    <row r="10" spans="1:14" ht="32.25" customHeight="1">
      <c r="E10" s="13" t="s">
        <v>54</v>
      </c>
    </row>
    <row r="11" spans="1:14" ht="32.25" customHeight="1"/>
    <row r="12" spans="1:14" ht="32.25" customHeight="1">
      <c r="E12" s="13" t="s">
        <v>55</v>
      </c>
      <c r="F12" s="13" t="s">
        <v>70</v>
      </c>
      <c r="H12" s="24" t="s">
        <v>57</v>
      </c>
    </row>
    <row r="13" spans="1:14" ht="32.25" customHeight="1">
      <c r="H13" s="24"/>
    </row>
    <row r="14" spans="1:14" ht="32.25" customHeight="1">
      <c r="E14" s="13" t="s">
        <v>55</v>
      </c>
      <c r="F14" s="13" t="s">
        <v>71</v>
      </c>
      <c r="H14" s="24" t="s">
        <v>57</v>
      </c>
    </row>
    <row r="15" spans="1:14" ht="32.25" customHeight="1"/>
    <row r="16" spans="1:14" ht="32.25" customHeight="1"/>
  </sheetData>
  <mergeCells count="2">
    <mergeCell ref="B9:C9"/>
    <mergeCell ref="A2:J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決算</vt:lpstr>
      <vt:lpstr>財産監査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2017-04-01T00:45:15Z</dcterms:modified>
</cp:coreProperties>
</file>